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-Karine-Favre\kDrive\4_SKI-CLUB-BROC\OJ\"/>
    </mc:Choice>
  </mc:AlternateContent>
  <bookViews>
    <workbookView xWindow="0" yWindow="0" windowWidth="28800" windowHeight="14070"/>
  </bookViews>
  <sheets>
    <sheet name="Activités" sheetId="2" r:id="rId1"/>
    <sheet name="Tarifs" sheetId="1" r:id="rId2"/>
    <sheet name="Feuille d'inscrip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4" i="1"/>
  <c r="A15" i="1"/>
  <c r="A13" i="1"/>
  <c r="A16" i="1"/>
  <c r="A12" i="1"/>
  <c r="E8" i="1"/>
  <c r="E9" i="1" s="1"/>
  <c r="D8" i="1"/>
  <c r="D9" i="1" s="1"/>
</calcChain>
</file>

<file path=xl/sharedStrings.xml><?xml version="1.0" encoding="utf-8"?>
<sst xmlns="http://schemas.openxmlformats.org/spreadsheetml/2006/main" count="122" uniqueCount="83">
  <si>
    <t>Saison 2021-2022</t>
  </si>
  <si>
    <t>Activité :</t>
  </si>
  <si>
    <t>Explication :</t>
  </si>
  <si>
    <t>Journées à ski</t>
  </si>
  <si>
    <t>Remarques :</t>
  </si>
  <si>
    <t>Tarifs des activités</t>
  </si>
  <si>
    <t>Entraînement en salle</t>
  </si>
  <si>
    <t>Camp de ski</t>
  </si>
  <si>
    <t>Tarifs</t>
  </si>
  <si>
    <t xml:space="preserve"> &lt; 16 ans</t>
  </si>
  <si>
    <t>Réduction abo annuel</t>
  </si>
  <si>
    <t>Total annuel</t>
  </si>
  <si>
    <t>du 26 au 30 décembre 2021 à La Lenk</t>
  </si>
  <si>
    <t>4 journées : 1 x/mois de décembre à mars dans une station du Magic Pass</t>
  </si>
  <si>
    <t xml:space="preserve">   Abo non compris</t>
  </si>
  <si>
    <t>du 1er septembre 2021 au 30 juin 2022 : 1 heure/semaine, hors vacances scolaires</t>
  </si>
  <si>
    <t>Remarque :</t>
  </si>
  <si>
    <t>pas de remboursement</t>
  </si>
  <si>
    <t>pas de remboursement après le 01.12.2021</t>
  </si>
  <si>
    <t>Entraînements en salle :</t>
  </si>
  <si>
    <t>Camp de ski :</t>
  </si>
  <si>
    <t>Journées à ski :</t>
  </si>
  <si>
    <t>Toutes les activités sont données par des entraîneurs formés Jeunesse &amp; Sport</t>
  </si>
  <si>
    <t>La participation à toutes les activités (abo annuel) donne droit à une réduction de 10%.</t>
  </si>
  <si>
    <t>En cas de désistement, les règles suivantes sont appliquées:</t>
  </si>
  <si>
    <t xml:space="preserve"> 16 ans et +</t>
  </si>
  <si>
    <t>&lt; 13 ans : mercredi 18h00-19h00
13 ans et + : mercredi 19h00-20h00</t>
  </si>
  <si>
    <t>Entraînement en salle:</t>
  </si>
  <si>
    <t>Groupe 2 = Enfants de 10 à 12 ans</t>
  </si>
  <si>
    <t>19h00 : Groupe 3 = Jeunes du CO (13-15 ans)   //</t>
  </si>
  <si>
    <t>Groupe 4 = 16 ans et + et adultes</t>
  </si>
  <si>
    <t>18h00 : Groupe 1 = Enfants de 6 à 9 ans               //</t>
  </si>
  <si>
    <t>Septembre-octobre : ancienne salle de gym de Broc</t>
  </si>
  <si>
    <t>Dès novembre : nouveau complexe sportif de la Plaine des Marches</t>
  </si>
  <si>
    <t>Des informations complémentaires pour le camp et les journées à ski seront données durant l'automne.</t>
  </si>
  <si>
    <t>Groupes</t>
  </si>
  <si>
    <t>6-9 ans</t>
  </si>
  <si>
    <t>10-12 ans</t>
  </si>
  <si>
    <t>13-15 ans</t>
  </si>
  <si>
    <t>Activités :</t>
  </si>
  <si>
    <t>18h00 - 19h00</t>
  </si>
  <si>
    <t>En décembre, janvier, février et mars</t>
  </si>
  <si>
    <t>19h00 - 20h00</t>
  </si>
  <si>
    <t>Entraînement en salle : agilité, force, vitesse, équilibre, jeux de balles, estafettes, etc</t>
  </si>
  <si>
    <t>Salle
Le Prieuré</t>
  </si>
  <si>
    <t>Salle
Les Marches</t>
  </si>
  <si>
    <t>Entraînement en salle : unihockey, badminton, parcours, etc</t>
  </si>
  <si>
    <t>ouvert à tous les enfants et jeunes de 6 à 20 ans</t>
  </si>
  <si>
    <t>1 journée par mois, de 09h00 à 16h00</t>
  </si>
  <si>
    <t>Dates et horaires :
Lieu :</t>
  </si>
  <si>
    <t>Du 1er septembre 2021
au 30 juin 2022
Complexe sportif Broc*</t>
  </si>
  <si>
    <t>Du 26 au 30 décembre 2021 à La Lenk</t>
  </si>
  <si>
    <t>Activités pour les enfants et les jeunes</t>
  </si>
  <si>
    <t>* en septembre et octobre, les entraînements auront encore lieu à l'ancienne salle de gym de Broc</t>
  </si>
  <si>
    <t>Chaque activité peut être pratiquée et payée séparément (dans ce cas, pas de réduction).</t>
  </si>
  <si>
    <t>Prénom de l'enfant</t>
  </si>
  <si>
    <t>Date de naissance complète :</t>
  </si>
  <si>
    <t>Nom  de famille</t>
  </si>
  <si>
    <t>Enfant 1 :</t>
  </si>
  <si>
    <t>Enfant 2 :</t>
  </si>
  <si>
    <t>Enfant 3 :</t>
  </si>
  <si>
    <t>Enfant 4 :</t>
  </si>
  <si>
    <t>Adresse complète :</t>
  </si>
  <si>
    <t>Rue et n° :</t>
  </si>
  <si>
    <t>NP et lieu :</t>
  </si>
  <si>
    <t>N° de téléphone :</t>
  </si>
  <si>
    <t>Prénoms des parents :</t>
  </si>
  <si>
    <t>Mère:</t>
  </si>
  <si>
    <t>Père:</t>
  </si>
  <si>
    <t>1 feuille d'inscription par famille !</t>
  </si>
  <si>
    <t>Activité(s) choisie(s) :</t>
  </si>
  <si>
    <t>Formulaire d'inscription</t>
  </si>
  <si>
    <t>Entraînements en salle</t>
  </si>
  <si>
    <t>oui</t>
  </si>
  <si>
    <t>non</t>
  </si>
  <si>
    <t>N° AVS (voir carte d'assurance-maladie) :</t>
  </si>
  <si>
    <t>Sexe : M/F</t>
  </si>
  <si>
    <t>E-mail :</t>
  </si>
  <si>
    <t>Compléter la feuille et l'envoyer :</t>
  </si>
  <si>
    <t>par poste à : Karine Favre, Chenevières 7, 1636 Broc</t>
  </si>
  <si>
    <t>par mail à : info@skiclubbroc.ch</t>
  </si>
  <si>
    <t>ou</t>
  </si>
  <si>
    <r>
      <t xml:space="preserve">pas de remboursement </t>
    </r>
    <r>
      <rPr>
        <sz val="9"/>
        <color theme="1"/>
        <rFont val="Arial Narrow"/>
        <family val="2"/>
      </rPr>
      <t>(sauf en cas d'annulation par le SC Broc)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</si>
</sst>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"/>
  </numFmts>
  <fonts count="1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6"/>
      <color theme="1"/>
      <name val="Arial Black"/>
      <family val="2"/>
    </font>
    <font>
      <sz val="11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0"/>
      <name val="Arial Narrow"/>
      <family val="2"/>
    </font>
    <font>
      <sz val="14"/>
      <color theme="1"/>
      <name val="Arial Black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6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43" fontId="0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43" fontId="0" fillId="3" borderId="1" xfId="1" applyFont="1" applyFill="1" applyBorder="1" applyAlignment="1">
      <alignment horizontal="right" vertical="center"/>
    </xf>
    <xf numFmtId="9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0" fontId="6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43" fontId="8" fillId="0" borderId="1" xfId="1" applyFont="1" applyBorder="1" applyAlignment="1">
      <alignment horizontal="center" vertical="center" wrapText="1"/>
    </xf>
    <xf numFmtId="0" fontId="0" fillId="0" borderId="10" xfId="0" applyBorder="1"/>
    <xf numFmtId="0" fontId="7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3" borderId="14" xfId="0" applyFont="1" applyFill="1" applyBorder="1"/>
    <xf numFmtId="0" fontId="5" fillId="3" borderId="15" xfId="0" applyFont="1" applyFill="1" applyBorder="1"/>
    <xf numFmtId="0" fontId="0" fillId="3" borderId="15" xfId="0" applyFill="1" applyBorder="1"/>
    <xf numFmtId="0" fontId="0" fillId="3" borderId="16" xfId="0" applyFill="1" applyBorder="1"/>
    <xf numFmtId="164" fontId="0" fillId="0" borderId="17" xfId="0" applyNumberFormat="1" applyBorder="1" applyAlignment="1">
      <alignment horizontal="left"/>
    </xf>
    <xf numFmtId="0" fontId="0" fillId="0" borderId="18" xfId="0" applyBorder="1"/>
    <xf numFmtId="164" fontId="0" fillId="0" borderId="19" xfId="0" applyNumberFormat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3" borderId="8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164" fontId="8" fillId="4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vertical="center"/>
    </xf>
    <xf numFmtId="164" fontId="8" fillId="4" borderId="23" xfId="0" applyNumberFormat="1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vertical="center"/>
    </xf>
    <xf numFmtId="0" fontId="10" fillId="3" borderId="23" xfId="0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22" xfId="0" applyFont="1" applyFill="1" applyBorder="1" applyAlignment="1" applyProtection="1">
      <alignment vertical="center"/>
    </xf>
    <xf numFmtId="0" fontId="8" fillId="3" borderId="22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49" fontId="8" fillId="4" borderId="0" xfId="0" applyNumberFormat="1" applyFont="1" applyFill="1" applyBorder="1" applyAlignment="1" applyProtection="1">
      <alignment horizontal="left" vertical="center" indent="1"/>
      <protection locked="0"/>
    </xf>
    <xf numFmtId="49" fontId="8" fillId="4" borderId="23" xfId="0" applyNumberFormat="1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4" borderId="0" xfId="0" applyFont="1" applyFill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left" vertical="center" indent="1"/>
      <protection locked="0"/>
    </xf>
    <xf numFmtId="49" fontId="8" fillId="4" borderId="5" xfId="0" applyNumberFormat="1" applyFont="1" applyFill="1" applyBorder="1" applyAlignment="1" applyProtection="1">
      <alignment horizontal="left" vertical="center" indent="1"/>
      <protection locked="0"/>
    </xf>
    <xf numFmtId="14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left" vertical="center" indent="1"/>
      <protection locked="0"/>
    </xf>
    <xf numFmtId="49" fontId="8" fillId="4" borderId="22" xfId="0" applyNumberFormat="1" applyFont="1" applyFill="1" applyBorder="1" applyAlignment="1" applyProtection="1">
      <alignment horizontal="left" vertical="center" indent="1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14" fontId="8" fillId="4" borderId="23" xfId="0" applyNumberFormat="1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49" fontId="8" fillId="4" borderId="7" xfId="0" applyNumberFormat="1" applyFont="1" applyFill="1" applyBorder="1" applyAlignment="1" applyProtection="1">
      <alignment horizontal="left" vertical="center" inden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5" xfId="0" applyFont="1" applyFill="1" applyBorder="1" applyAlignment="1" applyProtection="1">
      <alignment horizontal="left" vertical="top" wrapText="1"/>
      <protection locked="0"/>
    </xf>
    <xf numFmtId="0" fontId="8" fillId="4" borderId="23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19056</xdr:colOff>
      <xdr:row>1</xdr:row>
      <xdr:rowOff>19050</xdr:rowOff>
    </xdr:from>
    <xdr:to>
      <xdr:col>1</xdr:col>
      <xdr:colOff>1032197</xdr:colOff>
      <xdr:row>1</xdr:row>
      <xdr:rowOff>559050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6" y="19050"/>
          <a:ext cx="1013141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28581</xdr:colOff>
      <xdr:row>0</xdr:row>
      <xdr:rowOff>28575</xdr:rowOff>
    </xdr:from>
    <xdr:to>
      <xdr:col>1</xdr:col>
      <xdr:colOff>794072</xdr:colOff>
      <xdr:row>0</xdr:row>
      <xdr:rowOff>568575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1" y="28575"/>
          <a:ext cx="1013141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</xdr:colOff>
      <xdr:row>0</xdr:row>
      <xdr:rowOff>18142</xdr:rowOff>
    </xdr:from>
    <xdr:to>
      <xdr:col>1</xdr:col>
      <xdr:colOff>314640</xdr:colOff>
      <xdr:row>0</xdr:row>
      <xdr:rowOff>558142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2" y="18142"/>
          <a:ext cx="1013141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95250</xdr:rowOff>
        </xdr:from>
        <xdr:to>
          <xdr:col>3</xdr:col>
          <xdr:colOff>381000</xdr:colOff>
          <xdr:row>29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95250</xdr:rowOff>
        </xdr:from>
        <xdr:to>
          <xdr:col>3</xdr:col>
          <xdr:colOff>381000</xdr:colOff>
          <xdr:row>31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95250</xdr:rowOff>
        </xdr:from>
        <xdr:to>
          <xdr:col>3</xdr:col>
          <xdr:colOff>381000</xdr:colOff>
          <xdr:row>33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34</xdr:row>
          <xdr:rowOff>95250</xdr:rowOff>
        </xdr:from>
        <xdr:to>
          <xdr:col>3</xdr:col>
          <xdr:colOff>381000</xdr:colOff>
          <xdr:row>35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95250</xdr:rowOff>
        </xdr:from>
        <xdr:to>
          <xdr:col>4</xdr:col>
          <xdr:colOff>381000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95250</xdr:rowOff>
        </xdr:from>
        <xdr:to>
          <xdr:col>4</xdr:col>
          <xdr:colOff>381000</xdr:colOff>
          <xdr:row>31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95250</xdr:rowOff>
        </xdr:from>
        <xdr:to>
          <xdr:col>4</xdr:col>
          <xdr:colOff>381000</xdr:colOff>
          <xdr:row>33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95250</xdr:rowOff>
        </xdr:from>
        <xdr:to>
          <xdr:col>4</xdr:col>
          <xdr:colOff>381000</xdr:colOff>
          <xdr:row>35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95250</xdr:rowOff>
        </xdr:from>
        <xdr:to>
          <xdr:col>6</xdr:col>
          <xdr:colOff>381000</xdr:colOff>
          <xdr:row>29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95250</xdr:rowOff>
        </xdr:from>
        <xdr:to>
          <xdr:col>7</xdr:col>
          <xdr:colOff>381000</xdr:colOff>
          <xdr:row>29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95250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95250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95250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95250</xdr:rowOff>
        </xdr:from>
        <xdr:to>
          <xdr:col>10</xdr:col>
          <xdr:colOff>66675</xdr:colOff>
          <xdr:row>35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95250</xdr:rowOff>
        </xdr:from>
        <xdr:to>
          <xdr:col>6</xdr:col>
          <xdr:colOff>381000</xdr:colOff>
          <xdr:row>31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95250</xdr:rowOff>
        </xdr:from>
        <xdr:to>
          <xdr:col>6</xdr:col>
          <xdr:colOff>381000</xdr:colOff>
          <xdr:row>33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95250</xdr:rowOff>
        </xdr:from>
        <xdr:to>
          <xdr:col>6</xdr:col>
          <xdr:colOff>381000</xdr:colOff>
          <xdr:row>35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28</xdr:row>
          <xdr:rowOff>95250</xdr:rowOff>
        </xdr:from>
        <xdr:to>
          <xdr:col>11</xdr:col>
          <xdr:colOff>381000</xdr:colOff>
          <xdr:row>29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30</xdr:row>
          <xdr:rowOff>95250</xdr:rowOff>
        </xdr:from>
        <xdr:to>
          <xdr:col>11</xdr:col>
          <xdr:colOff>381000</xdr:colOff>
          <xdr:row>31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32</xdr:row>
          <xdr:rowOff>95250</xdr:rowOff>
        </xdr:from>
        <xdr:to>
          <xdr:col>11</xdr:col>
          <xdr:colOff>381000</xdr:colOff>
          <xdr:row>33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34</xdr:row>
          <xdr:rowOff>95250</xdr:rowOff>
        </xdr:from>
        <xdr:to>
          <xdr:col>11</xdr:col>
          <xdr:colOff>381000</xdr:colOff>
          <xdr:row>35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95250</xdr:rowOff>
        </xdr:from>
        <xdr:to>
          <xdr:col>7</xdr:col>
          <xdr:colOff>381000</xdr:colOff>
          <xdr:row>31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95250</xdr:rowOff>
        </xdr:from>
        <xdr:to>
          <xdr:col>7</xdr:col>
          <xdr:colOff>381000</xdr:colOff>
          <xdr:row>33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95250</xdr:rowOff>
        </xdr:from>
        <xdr:to>
          <xdr:col>7</xdr:col>
          <xdr:colOff>381000</xdr:colOff>
          <xdr:row>35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H13"/>
  <sheetViews>
    <sheetView showGridLines="0" tabSelected="1" workbookViewId="0"/>
  </sheetViews>
  <sheetFormatPr baseColWidth="10" defaultRowHeight="16.5" x14ac:dyDescent="0.3"/>
  <cols>
    <col min="2" max="3" width="20.7109375" customWidth="1"/>
    <col min="4" max="4" width="40.7109375" customWidth="1"/>
    <col min="5" max="8" width="10.7109375" customWidth="1"/>
  </cols>
  <sheetData>
    <row r="2" spans="2:8" ht="45" customHeight="1" x14ac:dyDescent="0.3"/>
    <row r="3" spans="2:8" ht="45" customHeight="1" x14ac:dyDescent="0.3"/>
    <row r="4" spans="2:8" ht="30" customHeight="1" x14ac:dyDescent="0.3">
      <c r="B4" s="24" t="s">
        <v>52</v>
      </c>
      <c r="C4" s="21"/>
      <c r="D4" s="21"/>
      <c r="E4" s="21"/>
      <c r="F4" s="21"/>
      <c r="G4" s="21"/>
      <c r="H4" s="23" t="s">
        <v>0</v>
      </c>
    </row>
    <row r="5" spans="2:8" ht="24.95" customHeight="1" x14ac:dyDescent="0.3">
      <c r="B5" s="95" t="s">
        <v>49</v>
      </c>
      <c r="C5" s="96"/>
      <c r="D5" s="101" t="s">
        <v>39</v>
      </c>
      <c r="E5" s="87" t="s">
        <v>35</v>
      </c>
      <c r="F5" s="88"/>
      <c r="G5" s="88"/>
      <c r="H5" s="89"/>
    </row>
    <row r="6" spans="2:8" ht="24.95" customHeight="1" x14ac:dyDescent="0.3">
      <c r="B6" s="97"/>
      <c r="C6" s="98"/>
      <c r="D6" s="102"/>
      <c r="E6" s="10">
        <v>1</v>
      </c>
      <c r="F6" s="10">
        <v>2</v>
      </c>
      <c r="G6" s="10">
        <v>3</v>
      </c>
      <c r="H6" s="10">
        <v>4</v>
      </c>
    </row>
    <row r="7" spans="2:8" ht="24.95" customHeight="1" x14ac:dyDescent="0.3">
      <c r="B7" s="99"/>
      <c r="C7" s="100"/>
      <c r="D7" s="103"/>
      <c r="E7" s="18" t="s">
        <v>36</v>
      </c>
      <c r="F7" s="18" t="s">
        <v>37</v>
      </c>
      <c r="G7" s="18" t="s">
        <v>38</v>
      </c>
      <c r="H7" s="18" t="s">
        <v>25</v>
      </c>
    </row>
    <row r="8" spans="2:8" ht="39.950000000000003" customHeight="1" x14ac:dyDescent="0.3">
      <c r="B8" s="93" t="s">
        <v>50</v>
      </c>
      <c r="C8" s="3" t="s">
        <v>40</v>
      </c>
      <c r="D8" s="19" t="s">
        <v>43</v>
      </c>
      <c r="E8" s="20" t="s">
        <v>44</v>
      </c>
      <c r="F8" s="20" t="s">
        <v>45</v>
      </c>
      <c r="G8" s="22"/>
      <c r="H8" s="22"/>
    </row>
    <row r="9" spans="2:8" ht="39.950000000000003" customHeight="1" x14ac:dyDescent="0.3">
      <c r="B9" s="94"/>
      <c r="C9" s="3" t="s">
        <v>42</v>
      </c>
      <c r="D9" s="19" t="s">
        <v>46</v>
      </c>
      <c r="E9" s="22"/>
      <c r="F9" s="22"/>
      <c r="G9" s="20" t="s">
        <v>44</v>
      </c>
      <c r="H9" s="20" t="s">
        <v>45</v>
      </c>
    </row>
    <row r="10" spans="2:8" ht="39.950000000000003" customHeight="1" x14ac:dyDescent="0.3">
      <c r="B10" s="12" t="s">
        <v>51</v>
      </c>
      <c r="C10" s="14"/>
      <c r="D10" s="12" t="s">
        <v>7</v>
      </c>
      <c r="E10" s="90" t="s">
        <v>47</v>
      </c>
      <c r="F10" s="91"/>
      <c r="G10" s="91"/>
      <c r="H10" s="92"/>
    </row>
    <row r="11" spans="2:8" ht="39.950000000000003" customHeight="1" x14ac:dyDescent="0.3">
      <c r="B11" s="19" t="s">
        <v>41</v>
      </c>
      <c r="C11" s="16" t="s">
        <v>48</v>
      </c>
      <c r="D11" s="12" t="s">
        <v>3</v>
      </c>
      <c r="E11" s="90" t="s">
        <v>47</v>
      </c>
      <c r="F11" s="91"/>
      <c r="G11" s="91"/>
      <c r="H11" s="92"/>
    </row>
    <row r="12" spans="2:8" ht="24.95" customHeight="1" x14ac:dyDescent="0.3"/>
    <row r="13" spans="2:8" x14ac:dyDescent="0.3">
      <c r="B13" t="s">
        <v>53</v>
      </c>
    </row>
  </sheetData>
  <sheetProtection algorithmName="SHA-512" hashValue="JA6NbyzfJ4mvuRw/5wy7oULAieP8z9QXpbnbgj1GepuvkbZjBAwNJ+iHCkttHmxiQC6O5VxER5Ls1AdoGvdigQ==" saltValue="x4usu11bl0Q6mkhzpByeOg==" spinCount="100000" sheet="1" objects="1" scenarios="1" selectLockedCells="1" selectUnlockedCells="1"/>
  <mergeCells count="6">
    <mergeCell ref="E5:H5"/>
    <mergeCell ref="E10:H10"/>
    <mergeCell ref="E11:H11"/>
    <mergeCell ref="B8:B9"/>
    <mergeCell ref="B5:C7"/>
    <mergeCell ref="D5:D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  <headerFooter>
    <oddFooter>&amp;L&amp;8&amp;D/kf&amp;R&amp;8&amp;F/&amp;A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3"/>
  <sheetViews>
    <sheetView showGridLines="0" workbookViewId="0">
      <selection activeCell="A24" sqref="A24"/>
    </sheetView>
  </sheetViews>
  <sheetFormatPr baseColWidth="10" defaultRowHeight="16.5" x14ac:dyDescent="0.3"/>
  <cols>
    <col min="1" max="1" width="3.7109375" customWidth="1"/>
    <col min="2" max="2" width="20.7109375" customWidth="1"/>
    <col min="3" max="3" width="40.7109375" customWidth="1"/>
    <col min="4" max="5" width="15.7109375" customWidth="1"/>
    <col min="6" max="6" width="25.7109375" customWidth="1"/>
  </cols>
  <sheetData>
    <row r="1" spans="1:6" ht="50.1" customHeight="1" x14ac:dyDescent="0.3"/>
    <row r="2" spans="1:6" s="26" customFormat="1" ht="30" customHeight="1" x14ac:dyDescent="0.3">
      <c r="A2" s="25" t="s">
        <v>5</v>
      </c>
      <c r="B2" s="3"/>
      <c r="C2" s="3"/>
      <c r="D2" s="3"/>
      <c r="E2" s="3"/>
      <c r="F2" s="27" t="s">
        <v>0</v>
      </c>
    </row>
    <row r="3" spans="1:6" ht="24.95" customHeight="1" x14ac:dyDescent="0.3">
      <c r="A3" s="104" t="s">
        <v>1</v>
      </c>
      <c r="B3" s="105"/>
      <c r="C3" s="101" t="s">
        <v>2</v>
      </c>
      <c r="D3" s="87" t="s">
        <v>8</v>
      </c>
      <c r="E3" s="89"/>
      <c r="F3" s="101" t="s">
        <v>16</v>
      </c>
    </row>
    <row r="4" spans="1:6" ht="24.95" customHeight="1" x14ac:dyDescent="0.3">
      <c r="A4" s="106"/>
      <c r="B4" s="107"/>
      <c r="C4" s="103"/>
      <c r="D4" s="2" t="s">
        <v>9</v>
      </c>
      <c r="E4" s="2" t="s">
        <v>25</v>
      </c>
      <c r="F4" s="103"/>
    </row>
    <row r="5" spans="1:6" ht="39.950000000000003" customHeight="1" x14ac:dyDescent="0.3">
      <c r="A5" s="12" t="s">
        <v>6</v>
      </c>
      <c r="B5" s="14"/>
      <c r="C5" s="4" t="s">
        <v>15</v>
      </c>
      <c r="D5" s="5">
        <v>50</v>
      </c>
      <c r="E5" s="5">
        <v>50</v>
      </c>
      <c r="F5" s="4" t="s">
        <v>26</v>
      </c>
    </row>
    <row r="6" spans="1:6" ht="39.950000000000003" customHeight="1" x14ac:dyDescent="0.3">
      <c r="A6" s="12" t="s">
        <v>7</v>
      </c>
      <c r="B6" s="14"/>
      <c r="C6" s="6" t="s">
        <v>12</v>
      </c>
      <c r="D6" s="5">
        <v>450</v>
      </c>
      <c r="E6" s="5">
        <v>520</v>
      </c>
      <c r="F6" s="3"/>
    </row>
    <row r="7" spans="1:6" ht="39.950000000000003" customHeight="1" x14ac:dyDescent="0.3">
      <c r="A7" s="12" t="s">
        <v>3</v>
      </c>
      <c r="B7" s="14"/>
      <c r="C7" s="4" t="s">
        <v>13</v>
      </c>
      <c r="D7" s="5">
        <v>80</v>
      </c>
      <c r="E7" s="5">
        <v>80</v>
      </c>
      <c r="F7" s="3" t="s">
        <v>14</v>
      </c>
    </row>
    <row r="8" spans="1:6" ht="24.95" customHeight="1" x14ac:dyDescent="0.3">
      <c r="A8" s="13" t="s">
        <v>11</v>
      </c>
      <c r="B8" s="15"/>
      <c r="C8" s="7"/>
      <c r="D8" s="8">
        <f>SUM(D5:D7)</f>
        <v>580</v>
      </c>
      <c r="E8" s="8">
        <f>SUM(E5:E7)</f>
        <v>650</v>
      </c>
      <c r="F8" s="7"/>
    </row>
    <row r="9" spans="1:6" ht="24.95" customHeight="1" x14ac:dyDescent="0.3">
      <c r="A9" s="12" t="s">
        <v>10</v>
      </c>
      <c r="B9" s="14"/>
      <c r="C9" s="9">
        <v>0.1</v>
      </c>
      <c r="D9" s="5">
        <f>ROUNDDOWN(D8*(1-$C$9),-1)</f>
        <v>520</v>
      </c>
      <c r="E9" s="5">
        <f>ROUNDDOWN(E8*(1-$C$9),-1)</f>
        <v>580</v>
      </c>
      <c r="F9" s="3"/>
    </row>
    <row r="10" spans="1:6" ht="24.95" customHeight="1" thickBot="1" x14ac:dyDescent="0.35"/>
    <row r="11" spans="1:6" ht="20.100000000000001" customHeight="1" x14ac:dyDescent="0.3">
      <c r="A11" s="28" t="s">
        <v>4</v>
      </c>
      <c r="B11" s="29"/>
      <c r="C11" s="30"/>
      <c r="D11" s="30"/>
      <c r="E11" s="30"/>
      <c r="F11" s="31"/>
    </row>
    <row r="12" spans="1:6" ht="20.100000000000001" customHeight="1" x14ac:dyDescent="0.3">
      <c r="A12" s="32">
        <f>ROW()-11</f>
        <v>1</v>
      </c>
      <c r="B12" s="11" t="s">
        <v>22</v>
      </c>
      <c r="C12" s="1"/>
      <c r="D12" s="1"/>
      <c r="E12" s="1"/>
      <c r="F12" s="33"/>
    </row>
    <row r="13" spans="1:6" ht="20.100000000000001" customHeight="1" x14ac:dyDescent="0.3">
      <c r="A13" s="32">
        <f t="shared" ref="A13:A16" si="0">ROW()-11</f>
        <v>2</v>
      </c>
      <c r="B13" s="1" t="s">
        <v>23</v>
      </c>
      <c r="C13" s="1"/>
      <c r="D13" s="1"/>
      <c r="E13" s="1"/>
      <c r="F13" s="33"/>
    </row>
    <row r="14" spans="1:6" ht="20.100000000000001" customHeight="1" x14ac:dyDescent="0.3">
      <c r="A14" s="32">
        <f t="shared" si="0"/>
        <v>3</v>
      </c>
      <c r="B14" s="1" t="s">
        <v>54</v>
      </c>
      <c r="C14" s="1"/>
      <c r="D14" s="1"/>
      <c r="E14" s="1"/>
      <c r="F14" s="33"/>
    </row>
    <row r="15" spans="1:6" ht="20.100000000000001" customHeight="1" x14ac:dyDescent="0.3">
      <c r="A15" s="32">
        <f t="shared" si="0"/>
        <v>4</v>
      </c>
      <c r="B15" s="1" t="s">
        <v>34</v>
      </c>
      <c r="C15" s="1"/>
      <c r="D15" s="1"/>
      <c r="E15" s="1"/>
      <c r="F15" s="33"/>
    </row>
    <row r="16" spans="1:6" ht="20.100000000000001" customHeight="1" x14ac:dyDescent="0.3">
      <c r="A16" s="32">
        <f t="shared" si="0"/>
        <v>5</v>
      </c>
      <c r="B16" s="17" t="s">
        <v>27</v>
      </c>
      <c r="C16" s="1" t="s">
        <v>32</v>
      </c>
      <c r="D16" s="1"/>
      <c r="E16" s="1"/>
      <c r="F16" s="33"/>
    </row>
    <row r="17" spans="1:6" ht="20.100000000000001" customHeight="1" x14ac:dyDescent="0.3">
      <c r="A17" s="32"/>
      <c r="B17" s="17"/>
      <c r="C17" s="1" t="s">
        <v>33</v>
      </c>
      <c r="D17" s="1"/>
      <c r="E17" s="1"/>
      <c r="F17" s="33"/>
    </row>
    <row r="18" spans="1:6" ht="20.100000000000001" customHeight="1" x14ac:dyDescent="0.3">
      <c r="A18" s="32"/>
      <c r="B18" s="1"/>
      <c r="C18" s="1" t="s">
        <v>31</v>
      </c>
      <c r="D18" s="1" t="s">
        <v>28</v>
      </c>
      <c r="E18" s="1"/>
      <c r="F18" s="33"/>
    </row>
    <row r="19" spans="1:6" ht="20.100000000000001" customHeight="1" x14ac:dyDescent="0.3">
      <c r="A19" s="32"/>
      <c r="B19" s="17"/>
      <c r="C19" s="1" t="s">
        <v>29</v>
      </c>
      <c r="D19" s="1" t="s">
        <v>30</v>
      </c>
      <c r="E19" s="1"/>
      <c r="F19" s="33"/>
    </row>
    <row r="20" spans="1:6" ht="20.100000000000001" customHeight="1" x14ac:dyDescent="0.3">
      <c r="A20" s="32">
        <f>ROW()-14</f>
        <v>6</v>
      </c>
      <c r="B20" s="1" t="s">
        <v>24</v>
      </c>
      <c r="C20" s="1"/>
      <c r="D20" s="1"/>
      <c r="E20" s="1"/>
      <c r="F20" s="33"/>
    </row>
    <row r="21" spans="1:6" ht="20.100000000000001" customHeight="1" x14ac:dyDescent="0.3">
      <c r="A21" s="32"/>
      <c r="B21" s="1"/>
      <c r="C21" s="1" t="s">
        <v>19</v>
      </c>
      <c r="D21" s="1" t="s">
        <v>17</v>
      </c>
      <c r="E21" s="1"/>
      <c r="F21" s="33"/>
    </row>
    <row r="22" spans="1:6" ht="20.100000000000001" customHeight="1" x14ac:dyDescent="0.3">
      <c r="A22" s="32"/>
      <c r="B22" s="1"/>
      <c r="C22" s="1" t="s">
        <v>20</v>
      </c>
      <c r="D22" s="1" t="s">
        <v>18</v>
      </c>
      <c r="E22" s="1"/>
      <c r="F22" s="33"/>
    </row>
    <row r="23" spans="1:6" ht="20.100000000000001" customHeight="1" thickBot="1" x14ac:dyDescent="0.35">
      <c r="A23" s="34"/>
      <c r="B23" s="35"/>
      <c r="C23" s="35" t="s">
        <v>21</v>
      </c>
      <c r="D23" s="35" t="s">
        <v>82</v>
      </c>
      <c r="E23" s="35"/>
      <c r="F23" s="36"/>
    </row>
  </sheetData>
  <sheetProtection algorithmName="SHA-512" hashValue="n7Hifw5YNPVELT8IkvaN/02GMwdRCl68h2i4Fa+Gi3R+R5GktyBtuybbblBX46SZu//OliVB75lKwnRkbRkYfg==" saltValue="wP9lJq2ClulDfq3mE9tWIA==" spinCount="100000" sheet="1" objects="1" scenarios="1" selectLockedCells="1" selectUnlockedCells="1"/>
  <mergeCells count="4">
    <mergeCell ref="D3:E3"/>
    <mergeCell ref="A3:B4"/>
    <mergeCell ref="C3:C4"/>
    <mergeCell ref="F3:F4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horizontalDpi="4294967293" verticalDpi="0" r:id="rId1"/>
  <headerFooter>
    <oddFooter>&amp;L&amp;8&amp;D/kf&amp;R&amp;8&amp;F/&amp;A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showGridLines="0" zoomScale="105" zoomScaleNormal="105" workbookViewId="0">
      <selection activeCell="D4" sqref="D4:L4"/>
    </sheetView>
  </sheetViews>
  <sheetFormatPr baseColWidth="10" defaultRowHeight="12.75" x14ac:dyDescent="0.3"/>
  <cols>
    <col min="1" max="2" width="10.7109375" style="37" customWidth="1"/>
    <col min="3" max="3" width="4.7109375" style="37" customWidth="1"/>
    <col min="4" max="5" width="11.7109375" style="37" customWidth="1"/>
    <col min="6" max="6" width="4.7109375" style="37" customWidth="1"/>
    <col min="7" max="8" width="11.7109375" style="37" customWidth="1"/>
    <col min="9" max="9" width="4.7109375" style="37" customWidth="1"/>
    <col min="10" max="10" width="4.7109375" style="39" customWidth="1"/>
    <col min="11" max="11" width="8.7109375" style="39" customWidth="1"/>
    <col min="12" max="12" width="11.7109375" style="37" customWidth="1"/>
    <col min="13" max="13" width="0.85546875" style="37" customWidth="1"/>
    <col min="14" max="16384" width="11.42578125" style="37"/>
  </cols>
  <sheetData>
    <row r="1" spans="1:12" ht="50.1" customHeight="1" x14ac:dyDescent="0.3">
      <c r="D1" s="125" t="s">
        <v>71</v>
      </c>
      <c r="E1" s="125"/>
      <c r="F1" s="125"/>
      <c r="G1" s="125"/>
      <c r="H1" s="125"/>
      <c r="I1" s="125"/>
      <c r="J1" s="125"/>
      <c r="K1" s="125"/>
      <c r="L1" s="125"/>
    </row>
    <row r="2" spans="1:12" ht="20.100000000000001" customHeight="1" x14ac:dyDescent="0.3">
      <c r="D2" s="108" t="s">
        <v>0</v>
      </c>
      <c r="E2" s="108"/>
      <c r="F2" s="108"/>
      <c r="G2" s="108" t="s">
        <v>69</v>
      </c>
      <c r="H2" s="108"/>
      <c r="I2" s="108"/>
      <c r="J2" s="108"/>
      <c r="K2" s="108"/>
      <c r="L2" s="108"/>
    </row>
    <row r="3" spans="1:12" x14ac:dyDescent="0.3">
      <c r="A3" s="38"/>
      <c r="B3" s="38"/>
    </row>
    <row r="4" spans="1:12" ht="24.95" customHeight="1" x14ac:dyDescent="0.3">
      <c r="A4" s="40" t="s">
        <v>57</v>
      </c>
      <c r="B4" s="41"/>
      <c r="C4" s="42"/>
      <c r="D4" s="128"/>
      <c r="E4" s="128"/>
      <c r="F4" s="128"/>
      <c r="G4" s="128"/>
      <c r="H4" s="128"/>
      <c r="I4" s="128"/>
      <c r="J4" s="128"/>
      <c r="K4" s="128"/>
      <c r="L4" s="129"/>
    </row>
    <row r="5" spans="1:12" ht="15" customHeight="1" x14ac:dyDescent="0.3">
      <c r="A5" s="43"/>
      <c r="B5" s="43"/>
      <c r="D5" s="39"/>
      <c r="E5" s="39"/>
      <c r="F5" s="39"/>
      <c r="G5" s="39"/>
      <c r="H5" s="39"/>
      <c r="I5" s="39"/>
      <c r="L5" s="39"/>
    </row>
    <row r="6" spans="1:12" ht="24.95" customHeight="1" x14ac:dyDescent="0.3">
      <c r="A6" s="44"/>
      <c r="B6" s="45" t="s">
        <v>76</v>
      </c>
      <c r="C6" s="46"/>
      <c r="D6" s="45" t="s">
        <v>55</v>
      </c>
      <c r="E6" s="45"/>
      <c r="F6" s="46"/>
      <c r="G6" s="45" t="s">
        <v>56</v>
      </c>
      <c r="H6" s="45"/>
      <c r="I6" s="46"/>
      <c r="J6" s="126" t="s">
        <v>75</v>
      </c>
      <c r="K6" s="126"/>
      <c r="L6" s="127"/>
    </row>
    <row r="7" spans="1:12" ht="5.0999999999999996" customHeight="1" x14ac:dyDescent="0.3">
      <c r="A7" s="47"/>
      <c r="B7" s="48"/>
      <c r="C7" s="48"/>
      <c r="D7" s="49"/>
      <c r="E7" s="49"/>
      <c r="F7" s="48"/>
      <c r="G7" s="49"/>
      <c r="H7" s="49"/>
      <c r="I7" s="48"/>
      <c r="J7" s="50"/>
      <c r="K7" s="50"/>
      <c r="L7" s="51"/>
    </row>
    <row r="8" spans="1:12" ht="24.95" customHeight="1" x14ac:dyDescent="0.3">
      <c r="A8" s="52" t="s">
        <v>58</v>
      </c>
      <c r="B8" s="85"/>
      <c r="C8" s="54"/>
      <c r="D8" s="109"/>
      <c r="E8" s="109"/>
      <c r="F8" s="54"/>
      <c r="G8" s="111"/>
      <c r="H8" s="111"/>
      <c r="I8" s="54"/>
      <c r="J8" s="55">
        <v>756</v>
      </c>
      <c r="K8" s="109"/>
      <c r="L8" s="110"/>
    </row>
    <row r="9" spans="1:12" s="58" customFormat="1" ht="5.0999999999999996" customHeight="1" x14ac:dyDescent="0.3">
      <c r="A9" s="47"/>
      <c r="B9" s="48"/>
      <c r="C9" s="48"/>
      <c r="D9" s="48"/>
      <c r="E9" s="48"/>
      <c r="F9" s="48"/>
      <c r="G9" s="48"/>
      <c r="H9" s="48"/>
      <c r="I9" s="48"/>
      <c r="J9" s="56"/>
      <c r="K9" s="56"/>
      <c r="L9" s="57"/>
    </row>
    <row r="10" spans="1:12" ht="24.95" customHeight="1" x14ac:dyDescent="0.3">
      <c r="A10" s="52" t="s">
        <v>59</v>
      </c>
      <c r="B10" s="85"/>
      <c r="C10" s="54"/>
      <c r="D10" s="109"/>
      <c r="E10" s="109"/>
      <c r="F10" s="54"/>
      <c r="G10" s="111"/>
      <c r="H10" s="111"/>
      <c r="I10" s="54"/>
      <c r="J10" s="55">
        <v>756</v>
      </c>
      <c r="K10" s="109"/>
      <c r="L10" s="110"/>
    </row>
    <row r="11" spans="1:12" s="58" customFormat="1" ht="5.0999999999999996" customHeight="1" x14ac:dyDescent="0.3">
      <c r="A11" s="47"/>
      <c r="B11" s="48"/>
      <c r="C11" s="48"/>
      <c r="D11" s="48"/>
      <c r="E11" s="48"/>
      <c r="F11" s="48"/>
      <c r="G11" s="48"/>
      <c r="H11" s="48"/>
      <c r="I11" s="48"/>
      <c r="J11" s="56"/>
      <c r="K11" s="56"/>
      <c r="L11" s="57"/>
    </row>
    <row r="12" spans="1:12" ht="24.95" customHeight="1" x14ac:dyDescent="0.3">
      <c r="A12" s="52" t="s">
        <v>60</v>
      </c>
      <c r="B12" s="85"/>
      <c r="C12" s="54"/>
      <c r="D12" s="109"/>
      <c r="E12" s="109"/>
      <c r="F12" s="54"/>
      <c r="G12" s="111"/>
      <c r="H12" s="111"/>
      <c r="I12" s="54"/>
      <c r="J12" s="55">
        <v>756</v>
      </c>
      <c r="K12" s="109"/>
      <c r="L12" s="110"/>
    </row>
    <row r="13" spans="1:12" s="58" customFormat="1" ht="5.0999999999999996" customHeight="1" x14ac:dyDescent="0.3">
      <c r="A13" s="47"/>
      <c r="B13" s="48"/>
      <c r="C13" s="48"/>
      <c r="D13" s="48"/>
      <c r="E13" s="48"/>
      <c r="F13" s="48"/>
      <c r="G13" s="48"/>
      <c r="H13" s="48"/>
      <c r="I13" s="48"/>
      <c r="J13" s="56"/>
      <c r="K13" s="56"/>
      <c r="L13" s="57"/>
    </row>
    <row r="14" spans="1:12" ht="24.95" customHeight="1" x14ac:dyDescent="0.3">
      <c r="A14" s="59" t="s">
        <v>61</v>
      </c>
      <c r="B14" s="86"/>
      <c r="C14" s="61"/>
      <c r="D14" s="112"/>
      <c r="E14" s="112"/>
      <c r="F14" s="61"/>
      <c r="G14" s="115"/>
      <c r="H14" s="115"/>
      <c r="I14" s="61"/>
      <c r="J14" s="62">
        <v>756</v>
      </c>
      <c r="K14" s="112"/>
      <c r="L14" s="118"/>
    </row>
    <row r="15" spans="1:12" ht="15" customHeight="1" x14ac:dyDescent="0.3"/>
    <row r="16" spans="1:12" ht="24.95" customHeight="1" x14ac:dyDescent="0.3">
      <c r="A16" s="63" t="s">
        <v>62</v>
      </c>
      <c r="B16" s="45"/>
      <c r="C16" s="46"/>
      <c r="D16" s="46"/>
      <c r="E16" s="46"/>
      <c r="F16" s="46"/>
      <c r="G16" s="46"/>
      <c r="H16" s="46"/>
      <c r="I16" s="46"/>
      <c r="J16" s="64"/>
      <c r="K16" s="64"/>
      <c r="L16" s="65"/>
    </row>
    <row r="17" spans="1:12" ht="24.95" customHeight="1" x14ac:dyDescent="0.3">
      <c r="A17" s="52" t="s">
        <v>63</v>
      </c>
      <c r="B17" s="54"/>
      <c r="C17" s="54"/>
      <c r="D17" s="109"/>
      <c r="E17" s="109"/>
      <c r="F17" s="109"/>
      <c r="G17" s="109"/>
      <c r="H17" s="109"/>
      <c r="I17" s="109"/>
      <c r="J17" s="109"/>
      <c r="K17" s="109"/>
      <c r="L17" s="110"/>
    </row>
    <row r="18" spans="1:12" ht="5.0999999999999996" customHeight="1" x14ac:dyDescent="0.3">
      <c r="A18" s="52"/>
      <c r="B18" s="54"/>
      <c r="C18" s="54"/>
      <c r="D18" s="66"/>
      <c r="E18" s="66"/>
      <c r="F18" s="66"/>
      <c r="G18" s="66"/>
      <c r="H18" s="66"/>
      <c r="I18" s="66"/>
      <c r="J18" s="66"/>
      <c r="K18" s="66"/>
      <c r="L18" s="67"/>
    </row>
    <row r="19" spans="1:12" ht="24.95" customHeight="1" x14ac:dyDescent="0.3">
      <c r="A19" s="52" t="s">
        <v>64</v>
      </c>
      <c r="B19" s="54"/>
      <c r="C19" s="54"/>
      <c r="D19" s="109"/>
      <c r="E19" s="109"/>
      <c r="F19" s="109"/>
      <c r="G19" s="109"/>
      <c r="H19" s="109"/>
      <c r="I19" s="109"/>
      <c r="J19" s="109"/>
      <c r="K19" s="109"/>
      <c r="L19" s="110"/>
    </row>
    <row r="20" spans="1:12" s="58" customFormat="1" ht="5.0999999999999996" customHeight="1" x14ac:dyDescent="0.3">
      <c r="A20" s="47"/>
      <c r="B20" s="48"/>
      <c r="C20" s="48"/>
      <c r="D20" s="66"/>
      <c r="E20" s="66"/>
      <c r="F20" s="66"/>
      <c r="G20" s="66"/>
      <c r="H20" s="66"/>
      <c r="I20" s="66"/>
      <c r="J20" s="66"/>
      <c r="K20" s="66"/>
      <c r="L20" s="67"/>
    </row>
    <row r="21" spans="1:12" ht="24.95" customHeight="1" x14ac:dyDescent="0.3">
      <c r="A21" s="59" t="s">
        <v>77</v>
      </c>
      <c r="B21" s="61"/>
      <c r="C21" s="61"/>
      <c r="D21" s="112"/>
      <c r="E21" s="112"/>
      <c r="F21" s="112"/>
      <c r="G21" s="112"/>
      <c r="H21" s="112"/>
      <c r="I21" s="112"/>
      <c r="J21" s="112"/>
      <c r="K21" s="112"/>
      <c r="L21" s="118"/>
    </row>
    <row r="22" spans="1:12" ht="15" customHeight="1" x14ac:dyDescent="0.3">
      <c r="D22" s="39"/>
      <c r="E22" s="39"/>
      <c r="F22" s="39"/>
      <c r="G22" s="39"/>
      <c r="H22" s="39"/>
      <c r="I22" s="39"/>
      <c r="L22" s="39"/>
    </row>
    <row r="23" spans="1:12" ht="24.95" customHeight="1" x14ac:dyDescent="0.3">
      <c r="A23" s="63" t="s">
        <v>66</v>
      </c>
      <c r="B23" s="45"/>
      <c r="C23" s="46" t="s">
        <v>68</v>
      </c>
      <c r="D23" s="113"/>
      <c r="E23" s="113"/>
      <c r="F23" s="64" t="s">
        <v>67</v>
      </c>
      <c r="G23" s="113"/>
      <c r="H23" s="113"/>
      <c r="I23" s="64"/>
      <c r="J23" s="64"/>
      <c r="K23" s="64"/>
      <c r="L23" s="68"/>
    </row>
    <row r="24" spans="1:12" ht="15" customHeight="1" x14ac:dyDescent="0.3">
      <c r="A24" s="52"/>
      <c r="B24" s="54"/>
      <c r="C24" s="54"/>
      <c r="D24" s="69"/>
      <c r="E24" s="69"/>
      <c r="F24" s="69"/>
      <c r="G24" s="69"/>
      <c r="H24" s="69"/>
      <c r="I24" s="69"/>
      <c r="J24" s="69"/>
      <c r="K24" s="69"/>
      <c r="L24" s="70"/>
    </row>
    <row r="25" spans="1:12" ht="24.95" customHeight="1" x14ac:dyDescent="0.3">
      <c r="A25" s="71" t="s">
        <v>65</v>
      </c>
      <c r="B25" s="72"/>
      <c r="C25" s="61" t="s">
        <v>68</v>
      </c>
      <c r="D25" s="112"/>
      <c r="E25" s="112"/>
      <c r="F25" s="61" t="s">
        <v>67</v>
      </c>
      <c r="G25" s="112"/>
      <c r="H25" s="112"/>
      <c r="I25" s="61"/>
      <c r="J25" s="73"/>
      <c r="K25" s="73"/>
      <c r="L25" s="74"/>
    </row>
    <row r="26" spans="1:12" ht="15" customHeight="1" x14ac:dyDescent="0.3">
      <c r="A26" s="43"/>
      <c r="B26" s="43"/>
    </row>
    <row r="27" spans="1:12" ht="24.95" customHeight="1" x14ac:dyDescent="0.3">
      <c r="A27" s="75" t="s">
        <v>70</v>
      </c>
      <c r="B27" s="76"/>
      <c r="C27" s="46"/>
      <c r="D27" s="77" t="s">
        <v>72</v>
      </c>
      <c r="E27" s="77"/>
      <c r="F27" s="46"/>
      <c r="G27" s="77" t="s">
        <v>7</v>
      </c>
      <c r="H27" s="77"/>
      <c r="I27" s="46"/>
      <c r="J27" s="116" t="s">
        <v>3</v>
      </c>
      <c r="K27" s="116"/>
      <c r="L27" s="117"/>
    </row>
    <row r="28" spans="1:12" s="58" customFormat="1" ht="5.0999999999999996" customHeight="1" x14ac:dyDescent="0.3">
      <c r="A28" s="78"/>
      <c r="B28" s="79"/>
      <c r="C28" s="48"/>
      <c r="D28" s="48"/>
      <c r="E28" s="48"/>
      <c r="F28" s="48"/>
      <c r="G28" s="48"/>
      <c r="H28" s="48"/>
      <c r="I28" s="48"/>
      <c r="J28" s="66"/>
      <c r="K28" s="66"/>
      <c r="L28" s="67"/>
    </row>
    <row r="29" spans="1:12" ht="24.95" customHeight="1" x14ac:dyDescent="0.3">
      <c r="A29" s="52" t="s">
        <v>58</v>
      </c>
      <c r="B29" s="54"/>
      <c r="C29" s="54"/>
      <c r="D29" s="53" t="s">
        <v>73</v>
      </c>
      <c r="E29" s="53" t="s">
        <v>74</v>
      </c>
      <c r="F29" s="54"/>
      <c r="G29" s="53" t="s">
        <v>73</v>
      </c>
      <c r="H29" s="53" t="s">
        <v>74</v>
      </c>
      <c r="I29" s="54"/>
      <c r="J29" s="114" t="s">
        <v>73</v>
      </c>
      <c r="K29" s="114"/>
      <c r="L29" s="80" t="s">
        <v>74</v>
      </c>
    </row>
    <row r="30" spans="1:12" s="58" customFormat="1" ht="5.0999999999999996" customHeight="1" x14ac:dyDescent="0.3">
      <c r="A30" s="47"/>
      <c r="B30" s="48"/>
      <c r="C30" s="48"/>
      <c r="D30" s="81"/>
      <c r="E30" s="81"/>
      <c r="F30" s="48"/>
      <c r="G30" s="81"/>
      <c r="H30" s="81"/>
      <c r="I30" s="48"/>
      <c r="J30" s="81"/>
      <c r="K30" s="81"/>
      <c r="L30" s="82"/>
    </row>
    <row r="31" spans="1:12" ht="24.95" customHeight="1" x14ac:dyDescent="0.3">
      <c r="A31" s="52" t="s">
        <v>59</v>
      </c>
      <c r="B31" s="54"/>
      <c r="C31" s="54"/>
      <c r="D31" s="53" t="s">
        <v>73</v>
      </c>
      <c r="E31" s="53" t="s">
        <v>74</v>
      </c>
      <c r="F31" s="54"/>
      <c r="G31" s="53" t="s">
        <v>73</v>
      </c>
      <c r="H31" s="53" t="s">
        <v>74</v>
      </c>
      <c r="I31" s="54"/>
      <c r="J31" s="114" t="s">
        <v>73</v>
      </c>
      <c r="K31" s="114"/>
      <c r="L31" s="80" t="s">
        <v>74</v>
      </c>
    </row>
    <row r="32" spans="1:12" s="58" customFormat="1" ht="5.0999999999999996" customHeight="1" x14ac:dyDescent="0.3">
      <c r="A32" s="47"/>
      <c r="B32" s="48"/>
      <c r="C32" s="48"/>
      <c r="D32" s="81"/>
      <c r="E32" s="81"/>
      <c r="F32" s="48"/>
      <c r="G32" s="81"/>
      <c r="H32" s="81"/>
      <c r="I32" s="48"/>
      <c r="J32" s="81"/>
      <c r="K32" s="81"/>
      <c r="L32" s="82"/>
    </row>
    <row r="33" spans="1:12" ht="24.95" customHeight="1" x14ac:dyDescent="0.3">
      <c r="A33" s="52" t="s">
        <v>60</v>
      </c>
      <c r="B33" s="54"/>
      <c r="C33" s="54"/>
      <c r="D33" s="53" t="s">
        <v>73</v>
      </c>
      <c r="E33" s="53" t="s">
        <v>74</v>
      </c>
      <c r="F33" s="54"/>
      <c r="G33" s="53" t="s">
        <v>73</v>
      </c>
      <c r="H33" s="53" t="s">
        <v>74</v>
      </c>
      <c r="I33" s="54"/>
      <c r="J33" s="114" t="s">
        <v>73</v>
      </c>
      <c r="K33" s="114"/>
      <c r="L33" s="80" t="s">
        <v>74</v>
      </c>
    </row>
    <row r="34" spans="1:12" s="58" customFormat="1" ht="5.0999999999999996" customHeight="1" x14ac:dyDescent="0.3">
      <c r="A34" s="47"/>
      <c r="B34" s="48"/>
      <c r="C34" s="48"/>
      <c r="D34" s="81"/>
      <c r="E34" s="81"/>
      <c r="F34" s="48"/>
      <c r="G34" s="81"/>
      <c r="H34" s="81"/>
      <c r="I34" s="48"/>
      <c r="J34" s="81"/>
      <c r="K34" s="81"/>
      <c r="L34" s="82"/>
    </row>
    <row r="35" spans="1:12" ht="24.95" customHeight="1" x14ac:dyDescent="0.3">
      <c r="A35" s="59" t="s">
        <v>61</v>
      </c>
      <c r="B35" s="61"/>
      <c r="C35" s="61"/>
      <c r="D35" s="60" t="s">
        <v>73</v>
      </c>
      <c r="E35" s="60" t="s">
        <v>74</v>
      </c>
      <c r="F35" s="61"/>
      <c r="G35" s="60" t="s">
        <v>73</v>
      </c>
      <c r="H35" s="60" t="s">
        <v>74</v>
      </c>
      <c r="I35" s="61"/>
      <c r="J35" s="130" t="s">
        <v>73</v>
      </c>
      <c r="K35" s="130"/>
      <c r="L35" s="83" t="s">
        <v>74</v>
      </c>
    </row>
    <row r="36" spans="1:12" ht="15" customHeight="1" x14ac:dyDescent="0.3"/>
    <row r="37" spans="1:12" ht="24.95" customHeight="1" x14ac:dyDescent="0.3">
      <c r="A37" s="63" t="s">
        <v>4</v>
      </c>
      <c r="B37" s="45"/>
      <c r="C37" s="119"/>
      <c r="D37" s="119"/>
      <c r="E37" s="119"/>
      <c r="F37" s="119"/>
      <c r="G37" s="119"/>
      <c r="H37" s="119"/>
      <c r="I37" s="119"/>
      <c r="J37" s="119"/>
      <c r="K37" s="119"/>
      <c r="L37" s="120"/>
    </row>
    <row r="38" spans="1:12" ht="24.95" customHeight="1" x14ac:dyDescent="0.3">
      <c r="A38" s="84"/>
      <c r="B38" s="49"/>
      <c r="C38" s="121"/>
      <c r="D38" s="121"/>
      <c r="E38" s="121"/>
      <c r="F38" s="121"/>
      <c r="G38" s="121"/>
      <c r="H38" s="121"/>
      <c r="I38" s="121"/>
      <c r="J38" s="121"/>
      <c r="K38" s="121"/>
      <c r="L38" s="122"/>
    </row>
    <row r="39" spans="1:12" ht="24.95" customHeight="1" x14ac:dyDescent="0.3">
      <c r="A39" s="84"/>
      <c r="B39" s="49"/>
      <c r="C39" s="121"/>
      <c r="D39" s="121"/>
      <c r="E39" s="121"/>
      <c r="F39" s="121"/>
      <c r="G39" s="121"/>
      <c r="H39" s="121"/>
      <c r="I39" s="121"/>
      <c r="J39" s="121"/>
      <c r="K39" s="121"/>
      <c r="L39" s="122"/>
    </row>
    <row r="40" spans="1:12" ht="24.95" customHeight="1" x14ac:dyDescent="0.3">
      <c r="A40" s="84"/>
      <c r="B40" s="49"/>
      <c r="C40" s="121"/>
      <c r="D40" s="121"/>
      <c r="E40" s="121"/>
      <c r="F40" s="121"/>
      <c r="G40" s="121"/>
      <c r="H40" s="121"/>
      <c r="I40" s="121"/>
      <c r="J40" s="121"/>
      <c r="K40" s="121"/>
      <c r="L40" s="122"/>
    </row>
    <row r="41" spans="1:12" ht="24.95" customHeight="1" x14ac:dyDescent="0.3">
      <c r="A41" s="52"/>
      <c r="B41" s="54"/>
      <c r="C41" s="121"/>
      <c r="D41" s="121"/>
      <c r="E41" s="121"/>
      <c r="F41" s="121"/>
      <c r="G41" s="121"/>
      <c r="H41" s="121"/>
      <c r="I41" s="121"/>
      <c r="J41" s="121"/>
      <c r="K41" s="121"/>
      <c r="L41" s="122"/>
    </row>
    <row r="42" spans="1:12" ht="24.95" customHeight="1" x14ac:dyDescent="0.3">
      <c r="A42" s="59"/>
      <c r="B42" s="61"/>
      <c r="C42" s="123"/>
      <c r="D42" s="123"/>
      <c r="E42" s="123"/>
      <c r="F42" s="123"/>
      <c r="G42" s="123"/>
      <c r="H42" s="123"/>
      <c r="I42" s="123"/>
      <c r="J42" s="123"/>
      <c r="K42" s="123"/>
      <c r="L42" s="124"/>
    </row>
    <row r="43" spans="1:12" ht="15" customHeight="1" x14ac:dyDescent="0.3"/>
    <row r="44" spans="1:12" ht="24.95" customHeight="1" x14ac:dyDescent="0.3">
      <c r="A44" s="37" t="s">
        <v>78</v>
      </c>
      <c r="C44" s="37" t="s">
        <v>80</v>
      </c>
    </row>
    <row r="45" spans="1:12" x14ac:dyDescent="0.3">
      <c r="A45" s="37" t="s">
        <v>81</v>
      </c>
      <c r="C45" s="37" t="s">
        <v>79</v>
      </c>
    </row>
  </sheetData>
  <sheetProtection algorithmName="SHA-512" hashValue="4RHu/bOumuC5PAOXc/EXf0hZvQjk4BcAZCr+ksjiLGqwAhALDtRi67dS8bSH7u8XP27g1x03bEBkMChK9XX4rw==" saltValue="joZiWhH50GFULGvwuYmonA==" spinCount="100000" sheet="1" objects="1" scenarios="1" selectLockedCells="1"/>
  <mergeCells count="30">
    <mergeCell ref="C37:L42"/>
    <mergeCell ref="D1:L1"/>
    <mergeCell ref="D14:E14"/>
    <mergeCell ref="D12:E12"/>
    <mergeCell ref="D10:E10"/>
    <mergeCell ref="D8:E8"/>
    <mergeCell ref="K14:L14"/>
    <mergeCell ref="K12:L12"/>
    <mergeCell ref="K10:L10"/>
    <mergeCell ref="K8:L8"/>
    <mergeCell ref="J6:L6"/>
    <mergeCell ref="D4:L4"/>
    <mergeCell ref="G2:L2"/>
    <mergeCell ref="J35:K35"/>
    <mergeCell ref="J33:K33"/>
    <mergeCell ref="J31:K31"/>
    <mergeCell ref="J29:K29"/>
    <mergeCell ref="G14:H14"/>
    <mergeCell ref="J27:L27"/>
    <mergeCell ref="D17:L17"/>
    <mergeCell ref="D21:L21"/>
    <mergeCell ref="D2:F2"/>
    <mergeCell ref="D19:L19"/>
    <mergeCell ref="G10:H10"/>
    <mergeCell ref="G8:H8"/>
    <mergeCell ref="G25:H25"/>
    <mergeCell ref="G23:H23"/>
    <mergeCell ref="D25:E25"/>
    <mergeCell ref="D23:E23"/>
    <mergeCell ref="G12:H1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  <headerFooter>
    <oddFooter>&amp;L&amp;8&amp;D/kf&amp;R&amp;8&amp;F/&amp;A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95250</xdr:rowOff>
                  </from>
                  <to>
                    <xdr:col>3</xdr:col>
                    <xdr:colOff>381000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95250</xdr:rowOff>
                  </from>
                  <to>
                    <xdr:col>3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95250</xdr:rowOff>
                  </from>
                  <to>
                    <xdr:col>3</xdr:col>
                    <xdr:colOff>381000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34</xdr:row>
                    <xdr:rowOff>95250</xdr:rowOff>
                  </from>
                  <to>
                    <xdr:col>3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95250</xdr:rowOff>
                  </from>
                  <to>
                    <xdr:col>4</xdr:col>
                    <xdr:colOff>381000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95250</xdr:rowOff>
                  </from>
                  <to>
                    <xdr:col>4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95250</xdr:rowOff>
                  </from>
                  <to>
                    <xdr:col>4</xdr:col>
                    <xdr:colOff>381000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95250</xdr:rowOff>
                  </from>
                  <to>
                    <xdr:col>4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95250</xdr:rowOff>
                  </from>
                  <to>
                    <xdr:col>6</xdr:col>
                    <xdr:colOff>381000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95250</xdr:rowOff>
                  </from>
                  <to>
                    <xdr:col>7</xdr:col>
                    <xdr:colOff>381000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95250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30</xdr:row>
                    <xdr:rowOff>95250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95250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95250</xdr:rowOff>
                  </from>
                  <to>
                    <xdr:col>10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95250</xdr:rowOff>
                  </from>
                  <to>
                    <xdr:col>6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95250</xdr:rowOff>
                  </from>
                  <to>
                    <xdr:col>6</xdr:col>
                    <xdr:colOff>381000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95250</xdr:rowOff>
                  </from>
                  <to>
                    <xdr:col>6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11</xdr:col>
                    <xdr:colOff>76200</xdr:colOff>
                    <xdr:row>28</xdr:row>
                    <xdr:rowOff>95250</xdr:rowOff>
                  </from>
                  <to>
                    <xdr:col>11</xdr:col>
                    <xdr:colOff>381000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11</xdr:col>
                    <xdr:colOff>76200</xdr:colOff>
                    <xdr:row>30</xdr:row>
                    <xdr:rowOff>95250</xdr:rowOff>
                  </from>
                  <to>
                    <xdr:col>11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32</xdr:row>
                    <xdr:rowOff>95250</xdr:rowOff>
                  </from>
                  <to>
                    <xdr:col>11</xdr:col>
                    <xdr:colOff>381000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</xdr:col>
                    <xdr:colOff>76200</xdr:colOff>
                    <xdr:row>34</xdr:row>
                    <xdr:rowOff>95250</xdr:rowOff>
                  </from>
                  <to>
                    <xdr:col>11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95250</xdr:rowOff>
                  </from>
                  <to>
                    <xdr:col>7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95250</xdr:rowOff>
                  </from>
                  <to>
                    <xdr:col>7</xdr:col>
                    <xdr:colOff>381000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95250</xdr:rowOff>
                  </from>
                  <to>
                    <xdr:col>7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Activités</vt:lpstr>
      <vt:lpstr>Tarifs</vt:lpstr>
      <vt:lpstr>Feuille d'inscription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Favre</dc:creator>
  <cp:lastModifiedBy>Karine Favre</cp:lastModifiedBy>
  <cp:lastPrinted>2021-08-21T09:09:46Z</cp:lastPrinted>
  <dcterms:created xsi:type="dcterms:W3CDTF">2021-08-10T11:35:28Z</dcterms:created>
  <dcterms:modified xsi:type="dcterms:W3CDTF">2021-08-22T09:09:34Z</dcterms:modified>
</cp:coreProperties>
</file>